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28 от 30.11.2021\"/>
    </mc:Choice>
  </mc:AlternateContent>
  <bookViews>
    <workbookView xWindow="0" yWindow="0" windowWidth="28800" windowHeight="11745"/>
  </bookViews>
  <sheets>
    <sheet name="прил 1" sheetId="2" r:id="rId1"/>
  </sheets>
  <definedNames>
    <definedName name="_xlnm.Print_Area" localSheetId="0">'прил 1'!$A$1:$F$31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D6" i="2" l="1"/>
  <c r="E30" i="2" l="1"/>
  <c r="E19" i="2"/>
  <c r="E23" i="2"/>
  <c r="E27" i="2"/>
  <c r="E14" i="2"/>
  <c r="E10" i="2"/>
  <c r="E16" i="2"/>
  <c r="E20" i="2"/>
  <c r="E24" i="2"/>
  <c r="E28" i="2"/>
  <c r="E13" i="2"/>
  <c r="E9" i="2"/>
  <c r="E17" i="2"/>
  <c r="E21" i="2"/>
  <c r="E25" i="2"/>
  <c r="E29" i="2"/>
  <c r="E12" i="2"/>
  <c r="E18" i="2"/>
  <c r="E22" i="2"/>
  <c r="E26" i="2"/>
  <c r="E15" i="2"/>
  <c r="E11" i="2"/>
</calcChain>
</file>

<file path=xl/sharedStrings.xml><?xml version="1.0" encoding="utf-8"?>
<sst xmlns="http://schemas.openxmlformats.org/spreadsheetml/2006/main" count="54" uniqueCount="54">
  <si>
    <t>Базовая ставка без учета коэффициента дифференциации</t>
  </si>
  <si>
    <t>Коэффициент дифференциации</t>
  </si>
  <si>
    <t>Базовая ставка с учетом коэффициента дифференциации</t>
  </si>
  <si>
    <t>№ п/п</t>
  </si>
  <si>
    <t>Код</t>
  </si>
  <si>
    <t>Профиль (КПГ) и КСГ</t>
  </si>
  <si>
    <t>КЗ ксг</t>
  </si>
  <si>
    <t>Тариф, 
рублей</t>
  </si>
  <si>
    <t>st12.015.001</t>
  </si>
  <si>
    <t>Коронавирусная инфекция COVID-19 (уровень 1 подуровень 1)</t>
  </si>
  <si>
    <t>st12.015.003</t>
  </si>
  <si>
    <t>Коронавирусная инфекция COVID-19 (уровень 1 подуровень 3)</t>
  </si>
  <si>
    <t>st12.015.004</t>
  </si>
  <si>
    <t>Коронавирусная инфекция COVID-19 (уровень 1 подуровень 4)</t>
  </si>
  <si>
    <t>st12.015.005</t>
  </si>
  <si>
    <t>Коронавирусная инфекция COVID-19 (уровень 1 подуровень 5)</t>
  </si>
  <si>
    <t>st12.015.021</t>
  </si>
  <si>
    <t>Коронавирусная инфекция COVID-19 (уровень 1 подуровень 2.1)</t>
  </si>
  <si>
    <t>st12.015.022</t>
  </si>
  <si>
    <t>Коронавирусная инфекция COVID-19 (уровень 1 подуровень 2.2)</t>
  </si>
  <si>
    <t>st12.015.023</t>
  </si>
  <si>
    <t>Коронавирусная инфекция COVID-19 (уровень 1 подуровень 2.3)</t>
  </si>
  <si>
    <t>st12.016.001</t>
  </si>
  <si>
    <t>Коронавирусная инфекция COVID-19 (уровень 2 подуровень 1)</t>
  </si>
  <si>
    <t>st12.016.002</t>
  </si>
  <si>
    <t xml:space="preserve">Коронавирусная инфекция COVID-19 (уровень 2 подуровень 2) </t>
  </si>
  <si>
    <t>st12.017.001</t>
  </si>
  <si>
    <t xml:space="preserve">Коронавирусная инфекция COVID-19 (уровень 3 подуровень 1) </t>
  </si>
  <si>
    <t>st12.017.002</t>
  </si>
  <si>
    <t xml:space="preserve">Коронавирусная инфекция COVID-19 (уровень 3 подуровень 2) </t>
  </si>
  <si>
    <t>st12.017.003</t>
  </si>
  <si>
    <t xml:space="preserve">Коронавирусная инфекция COVID-19 (уровень 3 подуровень 3) </t>
  </si>
  <si>
    <t>st12.018.001</t>
  </si>
  <si>
    <t xml:space="preserve">Коронавирусная инфекция COVID-19 (уровень 4 подуровень 1) </t>
  </si>
  <si>
    <t>st12.018.002</t>
  </si>
  <si>
    <t xml:space="preserve">Коронавирусная инфекция COVID-19 (уровень 4 подуровень 2) </t>
  </si>
  <si>
    <t>st12.018.003</t>
  </si>
  <si>
    <t xml:space="preserve">Коронавирусная инфекция COVID-19 (уровень 4 подуровень 3) </t>
  </si>
  <si>
    <t>st12.019.001</t>
  </si>
  <si>
    <t>Коронавирусная инфекция COVID-19 (долечивание уровень 1)</t>
  </si>
  <si>
    <t>st12.019.003</t>
  </si>
  <si>
    <t>Коронавирусная инфекция COVID-19 (долечивание уровень 3)</t>
  </si>
  <si>
    <t>st12.019.004</t>
  </si>
  <si>
    <t>Коронавирусная инфекция COVID-19 (долечивание уровень 4)</t>
  </si>
  <si>
    <t>st12.019.005</t>
  </si>
  <si>
    <t>Коронавирусная инфекция COVID-19 (долечивание уровень 5)</t>
  </si>
  <si>
    <t>st12.019.021</t>
  </si>
  <si>
    <t>Коронавирусная инфекция COVID-19 (долечивание уровень 2.1)</t>
  </si>
  <si>
    <t>st12.019.022</t>
  </si>
  <si>
    <t>Коронавирусная инфекция COVID-19 (долечивание уровень 2.2)</t>
  </si>
  <si>
    <t>st12.019.023</t>
  </si>
  <si>
    <t>Коронавирусная инфекция COVID-19 (долечивание уровень 2.3)</t>
  </si>
  <si>
    <r>
      <t>Коэффициенты относительной затратоемкости (КЗ ксг) и тарифы за законченный случай лечения в условиях стационара на основе клинико-статистических групп болезней (за исключением проведения лекарственной терапии злокачественных новообразований у взрослых)</t>
    </r>
    <r>
      <rPr>
        <b/>
        <sz val="12.1"/>
        <rFont val="Times New Roman"/>
        <family val="1"/>
        <charset val="204"/>
      </rPr>
      <t xml:space="preserve"> на 2021 год.</t>
    </r>
  </si>
  <si>
    <t>Приложение 1
к Соглашению о внесении изменений
 в Тарифное соглашение
 в системе ОМС  Оренбургской области на 2021 год 
от "30" ноября 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</si>
</sst>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.1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/>
  </cellStyleXfs>
  <cellXfs count="31">
    <xf numFmtId="0" fontId="0" fillId="0" borderId="0" xfId="0"/>
    <xf numFmtId="0" fontId="3" fillId="0" borderId="0" xfId="1" applyFont="1" applyFill="1"/>
    <xf numFmtId="0" fontId="5" fillId="0" borderId="0" xfId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/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12" fillId="0" borderId="0" xfId="1" applyFont="1" applyFill="1"/>
    <xf numFmtId="0" fontId="11" fillId="0" borderId="0" xfId="1" applyFont="1" applyFill="1"/>
    <xf numFmtId="0" fontId="11" fillId="0" borderId="0" xfId="1" applyFont="1" applyFill="1" applyAlignment="1">
      <alignment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right"/>
    </xf>
    <xf numFmtId="0" fontId="12" fillId="0" borderId="6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5">
    <cellStyle name="Гиперссылка 2" xfId="4"/>
    <cellStyle name="Обычный" xfId="0" builtinId="0"/>
    <cellStyle name="Обычный 16" xfId="3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topLeftCell="B1" zoomScale="110" zoomScaleNormal="100" zoomScaleSheetLayoutView="110" workbookViewId="0">
      <pane ySplit="8" topLeftCell="A9" activePane="bottomLeft" state="frozen"/>
      <selection pane="bottomLeft" activeCell="L9" sqref="L9"/>
    </sheetView>
  </sheetViews>
  <sheetFormatPr defaultRowHeight="15" x14ac:dyDescent="0.25"/>
  <cols>
    <col min="1" max="1" width="7.7109375" style="1" hidden="1" customWidth="1"/>
    <col min="2" max="2" width="16.85546875" style="1" customWidth="1"/>
    <col min="3" max="3" width="62.28515625" style="1" customWidth="1"/>
    <col min="4" max="4" width="13.7109375" style="1" customWidth="1"/>
    <col min="5" max="5" width="14.28515625" style="1" customWidth="1"/>
    <col min="6" max="6" width="2.7109375" style="17" customWidth="1"/>
    <col min="7" max="7" width="9.7109375" style="1" bestFit="1" customWidth="1"/>
    <col min="8" max="16384" width="9.140625" style="1"/>
  </cols>
  <sheetData>
    <row r="1" spans="1:7" ht="69.75" customHeight="1" x14ac:dyDescent="0.25">
      <c r="C1" s="21" t="s">
        <v>53</v>
      </c>
      <c r="D1" s="22"/>
      <c r="E1" s="22"/>
    </row>
    <row r="2" spans="1:7" ht="48.75" customHeight="1" x14ac:dyDescent="0.25">
      <c r="A2" s="29" t="s">
        <v>52</v>
      </c>
      <c r="B2" s="29"/>
      <c r="C2" s="29"/>
      <c r="D2" s="29"/>
      <c r="E2" s="29"/>
    </row>
    <row r="3" spans="1:7" ht="7.5" customHeight="1" x14ac:dyDescent="0.25">
      <c r="A3" s="2"/>
      <c r="B3" s="30"/>
      <c r="C3" s="30"/>
      <c r="D3" s="2"/>
      <c r="E3" s="2"/>
    </row>
    <row r="4" spans="1:7" ht="15.75" hidden="1" x14ac:dyDescent="0.25">
      <c r="A4" s="28" t="s">
        <v>0</v>
      </c>
      <c r="B4" s="28"/>
      <c r="C4" s="28"/>
      <c r="D4" s="12">
        <v>23456.240000000002</v>
      </c>
      <c r="E4" s="2"/>
    </row>
    <row r="5" spans="1:7" ht="15.75" hidden="1" x14ac:dyDescent="0.25">
      <c r="A5" s="28" t="s">
        <v>1</v>
      </c>
      <c r="B5" s="28"/>
      <c r="C5" s="28"/>
      <c r="D5" s="3">
        <v>1.105</v>
      </c>
      <c r="E5" s="2"/>
    </row>
    <row r="6" spans="1:7" ht="15.75" hidden="1" customHeight="1" x14ac:dyDescent="0.25">
      <c r="A6" s="28" t="s">
        <v>2</v>
      </c>
      <c r="B6" s="28"/>
      <c r="C6" s="28"/>
      <c r="D6" s="12">
        <f>D4*D5</f>
        <v>25919.15</v>
      </c>
      <c r="E6" s="2"/>
    </row>
    <row r="7" spans="1:7" ht="7.5" customHeight="1" x14ac:dyDescent="0.25">
      <c r="A7" s="2"/>
      <c r="B7" s="24"/>
      <c r="C7" s="24"/>
      <c r="D7" s="2"/>
      <c r="E7" s="2"/>
    </row>
    <row r="8" spans="1:7" ht="27" customHeight="1" x14ac:dyDescent="0.25">
      <c r="A8" s="4" t="s">
        <v>3</v>
      </c>
      <c r="B8" s="4" t="s">
        <v>4</v>
      </c>
      <c r="C8" s="5" t="s">
        <v>5</v>
      </c>
      <c r="D8" s="4" t="s">
        <v>6</v>
      </c>
      <c r="E8" s="4" t="s">
        <v>7</v>
      </c>
    </row>
    <row r="9" spans="1:7" ht="15" customHeight="1" x14ac:dyDescent="0.25">
      <c r="A9" s="25"/>
      <c r="B9" s="6" t="s">
        <v>8</v>
      </c>
      <c r="C9" s="7" t="s">
        <v>9</v>
      </c>
      <c r="D9" s="6">
        <v>0.86</v>
      </c>
      <c r="E9" s="20">
        <f t="shared" ref="E9:E15" si="0">$D$6*D9</f>
        <v>22290.47</v>
      </c>
    </row>
    <row r="10" spans="1:7" x14ac:dyDescent="0.25">
      <c r="A10" s="26"/>
      <c r="B10" s="6" t="s">
        <v>10</v>
      </c>
      <c r="C10" s="7" t="s">
        <v>11</v>
      </c>
      <c r="D10" s="8">
        <v>2.0099999999999998</v>
      </c>
      <c r="E10" s="20">
        <f t="shared" si="0"/>
        <v>52097.49</v>
      </c>
    </row>
    <row r="11" spans="1:7" x14ac:dyDescent="0.25">
      <c r="A11" s="26"/>
      <c r="B11" s="6" t="s">
        <v>12</v>
      </c>
      <c r="C11" s="7" t="s">
        <v>13</v>
      </c>
      <c r="D11" s="6">
        <v>2.58</v>
      </c>
      <c r="E11" s="20">
        <f t="shared" si="0"/>
        <v>66871.41</v>
      </c>
    </row>
    <row r="12" spans="1:7" x14ac:dyDescent="0.25">
      <c r="A12" s="27"/>
      <c r="B12" s="6" t="s">
        <v>14</v>
      </c>
      <c r="C12" s="7" t="s">
        <v>15</v>
      </c>
      <c r="D12" s="6">
        <v>2.87</v>
      </c>
      <c r="E12" s="20">
        <f t="shared" si="0"/>
        <v>74387.960000000006</v>
      </c>
    </row>
    <row r="13" spans="1:7" x14ac:dyDescent="0.25">
      <c r="A13" s="9"/>
      <c r="B13" s="6" t="s">
        <v>16</v>
      </c>
      <c r="C13" s="7" t="s">
        <v>17</v>
      </c>
      <c r="D13" s="6">
        <v>1.1499999999999999</v>
      </c>
      <c r="E13" s="20">
        <f t="shared" si="0"/>
        <v>29807.02</v>
      </c>
    </row>
    <row r="14" spans="1:7" x14ac:dyDescent="0.25">
      <c r="A14" s="9"/>
      <c r="B14" s="6" t="s">
        <v>18</v>
      </c>
      <c r="C14" s="7" t="s">
        <v>19</v>
      </c>
      <c r="D14" s="6">
        <v>1.43</v>
      </c>
      <c r="E14" s="20">
        <f t="shared" si="0"/>
        <v>37064.379999999997</v>
      </c>
    </row>
    <row r="15" spans="1:7" x14ac:dyDescent="0.25">
      <c r="A15" s="9"/>
      <c r="B15" s="6" t="s">
        <v>20</v>
      </c>
      <c r="C15" s="7" t="s">
        <v>21</v>
      </c>
      <c r="D15" s="6">
        <v>1.72</v>
      </c>
      <c r="E15" s="20">
        <f t="shared" si="0"/>
        <v>44580.94</v>
      </c>
    </row>
    <row r="16" spans="1:7" x14ac:dyDescent="0.25">
      <c r="A16" s="25"/>
      <c r="B16" s="6" t="s">
        <v>22</v>
      </c>
      <c r="C16" s="7" t="s">
        <v>23</v>
      </c>
      <c r="D16" s="13">
        <f>2.2*1.15</f>
        <v>2.5299999999999998</v>
      </c>
      <c r="E16" s="20">
        <f t="shared" ref="E16:E29" si="1">$D$6*D16</f>
        <v>65575.45</v>
      </c>
      <c r="F16" s="18"/>
      <c r="G16" s="14"/>
    </row>
    <row r="17" spans="1:7" x14ac:dyDescent="0.25">
      <c r="A17" s="27"/>
      <c r="B17" s="6" t="s">
        <v>24</v>
      </c>
      <c r="C17" s="7" t="s">
        <v>25</v>
      </c>
      <c r="D17" s="6">
        <v>5.1100000000000003</v>
      </c>
      <c r="E17" s="20">
        <f t="shared" si="1"/>
        <v>132446.85999999999</v>
      </c>
      <c r="F17" s="18"/>
      <c r="G17" s="14"/>
    </row>
    <row r="18" spans="1:7" x14ac:dyDescent="0.25">
      <c r="A18" s="25"/>
      <c r="B18" s="6" t="s">
        <v>26</v>
      </c>
      <c r="C18" s="7" t="s">
        <v>27</v>
      </c>
      <c r="D18" s="6">
        <v>3.91</v>
      </c>
      <c r="E18" s="20">
        <f t="shared" si="1"/>
        <v>101343.88</v>
      </c>
      <c r="F18" s="18"/>
      <c r="G18" s="14"/>
    </row>
    <row r="19" spans="1:7" x14ac:dyDescent="0.25">
      <c r="A19" s="27"/>
      <c r="B19" s="6" t="s">
        <v>28</v>
      </c>
      <c r="C19" s="7" t="s">
        <v>29</v>
      </c>
      <c r="D19" s="6">
        <v>8.27</v>
      </c>
      <c r="E19" s="20">
        <f t="shared" si="1"/>
        <v>214351.37</v>
      </c>
      <c r="F19" s="18"/>
    </row>
    <row r="20" spans="1:7" x14ac:dyDescent="0.25">
      <c r="A20" s="11"/>
      <c r="B20" s="15" t="s">
        <v>30</v>
      </c>
      <c r="C20" s="16" t="s">
        <v>31</v>
      </c>
      <c r="D20" s="15">
        <v>12.63</v>
      </c>
      <c r="E20" s="20">
        <f t="shared" si="1"/>
        <v>327358.86</v>
      </c>
      <c r="F20" s="19"/>
      <c r="G20" s="14"/>
    </row>
    <row r="21" spans="1:7" x14ac:dyDescent="0.25">
      <c r="A21" s="25"/>
      <c r="B21" s="6" t="s">
        <v>32</v>
      </c>
      <c r="C21" s="7" t="s">
        <v>33</v>
      </c>
      <c r="D21" s="6">
        <v>7.75</v>
      </c>
      <c r="E21" s="20">
        <f t="shared" si="1"/>
        <v>200873.41</v>
      </c>
      <c r="F21" s="18"/>
    </row>
    <row r="22" spans="1:7" x14ac:dyDescent="0.25">
      <c r="A22" s="27"/>
      <c r="B22" s="6" t="s">
        <v>34</v>
      </c>
      <c r="C22" s="7" t="s">
        <v>35</v>
      </c>
      <c r="D22" s="6">
        <v>12.11</v>
      </c>
      <c r="E22" s="20">
        <f t="shared" si="1"/>
        <v>313880.90999999997</v>
      </c>
      <c r="F22" s="18"/>
    </row>
    <row r="23" spans="1:7" x14ac:dyDescent="0.25">
      <c r="A23" s="11"/>
      <c r="B23" s="15" t="s">
        <v>36</v>
      </c>
      <c r="C23" s="16" t="s">
        <v>37</v>
      </c>
      <c r="D23" s="15">
        <v>17.97</v>
      </c>
      <c r="E23" s="20">
        <f t="shared" si="1"/>
        <v>465767.13</v>
      </c>
      <c r="F23" s="19"/>
      <c r="G23" s="14"/>
    </row>
    <row r="24" spans="1:7" ht="15" customHeight="1" x14ac:dyDescent="0.25">
      <c r="A24" s="25"/>
      <c r="B24" s="6" t="s">
        <v>38</v>
      </c>
      <c r="C24" s="7" t="s">
        <v>39</v>
      </c>
      <c r="D24" s="6">
        <v>0.62</v>
      </c>
      <c r="E24" s="20">
        <f t="shared" si="1"/>
        <v>16069.87</v>
      </c>
      <c r="F24" s="18"/>
    </row>
    <row r="25" spans="1:7" x14ac:dyDescent="0.25">
      <c r="A25" s="26"/>
      <c r="B25" s="6" t="s">
        <v>40</v>
      </c>
      <c r="C25" s="7" t="s">
        <v>41</v>
      </c>
      <c r="D25" s="8">
        <v>1.45</v>
      </c>
      <c r="E25" s="20">
        <f t="shared" si="1"/>
        <v>37582.769999999997</v>
      </c>
    </row>
    <row r="26" spans="1:7" x14ac:dyDescent="0.25">
      <c r="A26" s="26"/>
      <c r="B26" s="6" t="s">
        <v>42</v>
      </c>
      <c r="C26" s="7" t="s">
        <v>43</v>
      </c>
      <c r="D26" s="6">
        <v>1.86</v>
      </c>
      <c r="E26" s="20">
        <f t="shared" si="1"/>
        <v>48209.62</v>
      </c>
    </row>
    <row r="27" spans="1:7" x14ac:dyDescent="0.25">
      <c r="A27" s="27"/>
      <c r="B27" s="6" t="s">
        <v>44</v>
      </c>
      <c r="C27" s="7" t="s">
        <v>45</v>
      </c>
      <c r="D27" s="6">
        <v>2.0699999999999998</v>
      </c>
      <c r="E27" s="20">
        <f t="shared" si="1"/>
        <v>53652.639999999999</v>
      </c>
    </row>
    <row r="28" spans="1:7" x14ac:dyDescent="0.25">
      <c r="A28" s="10"/>
      <c r="B28" s="6" t="s">
        <v>46</v>
      </c>
      <c r="C28" s="7" t="s">
        <v>47</v>
      </c>
      <c r="D28" s="6">
        <v>0.83</v>
      </c>
      <c r="E28" s="20">
        <f t="shared" si="1"/>
        <v>21512.89</v>
      </c>
    </row>
    <row r="29" spans="1:7" x14ac:dyDescent="0.25">
      <c r="A29" s="10"/>
      <c r="B29" s="6" t="s">
        <v>48</v>
      </c>
      <c r="C29" s="7" t="s">
        <v>49</v>
      </c>
      <c r="D29" s="6">
        <v>1.04</v>
      </c>
      <c r="E29" s="20">
        <f t="shared" si="1"/>
        <v>26955.919999999998</v>
      </c>
    </row>
    <row r="30" spans="1:7" x14ac:dyDescent="0.25">
      <c r="A30" s="10"/>
      <c r="B30" s="6" t="s">
        <v>50</v>
      </c>
      <c r="C30" s="7" t="s">
        <v>51</v>
      </c>
      <c r="D30" s="6">
        <v>1.24</v>
      </c>
      <c r="E30" s="20">
        <f>$D$6*D30</f>
        <v>32139.75</v>
      </c>
    </row>
    <row r="31" spans="1:7" ht="28.5" customHeight="1" x14ac:dyDescent="0.25">
      <c r="A31" s="23"/>
      <c r="B31" s="23"/>
      <c r="C31" s="23"/>
      <c r="D31" s="23"/>
      <c r="E31" s="23"/>
    </row>
  </sheetData>
  <mergeCells count="13">
    <mergeCell ref="C1:E1"/>
    <mergeCell ref="A31:E31"/>
    <mergeCell ref="B7:C7"/>
    <mergeCell ref="A9:A12"/>
    <mergeCell ref="A16:A17"/>
    <mergeCell ref="A18:A19"/>
    <mergeCell ref="A21:A22"/>
    <mergeCell ref="A24:A27"/>
    <mergeCell ref="A6:C6"/>
    <mergeCell ref="A2:E2"/>
    <mergeCell ref="B3:C3"/>
    <mergeCell ref="A4:C4"/>
    <mergeCell ref="A5:C5"/>
  </mergeCells>
  <pageMargins left="0.51181102362204722" right="0.31496062992125984" top="0.55118110236220474" bottom="0.35433070866141736" header="0.31496062992125984" footer="0.31496062992125984"/>
  <pageSetup paperSize="9" scale="81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Ирина В. Рубцова</cp:lastModifiedBy>
  <dcterms:created xsi:type="dcterms:W3CDTF">2021-10-06T11:34:19Z</dcterms:created>
  <dcterms:modified xsi:type="dcterms:W3CDTF">2021-11-29T06:31:40Z</dcterms:modified>
</cp:coreProperties>
</file>